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20" sheetId="1" r:id="rId1"/>
  </sheets>
  <definedNames>
    <definedName name="OLE_LINK1" localSheetId="0">'2020'!#REF!</definedName>
    <definedName name="_xlnm.Print_Titles" localSheetId="0">'2020'!$9:$9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<sst xmlns="http://schemas.openxmlformats.org/spreadsheetml/2006/main" count="37" uniqueCount="37">
  <si>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дохода</t>
  </si>
  <si>
    <t>% исполнения</t>
  </si>
  <si>
    <t xml:space="preserve">                                                                                       УТВЕРЖДЕН</t>
  </si>
  <si>
    <t xml:space="preserve">                                                                                      Курганинского района</t>
  </si>
  <si>
    <t>(тыс. рублей)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</si>
  <si>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</si>
  <si>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</si>
  <si>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                                                                                      ПРИЛОЖЕНИЕ № 3</t>
  </si>
  <si>
    <t xml:space="preserve">                                                                                  решением Совета Воздвиженского сельского поселения</t>
  </si>
  <si>
    <t>Начальник финансового отдела администрации                                        Воздвиженского сельского поселения</t>
  </si>
  <si>
    <t>И.В. Дивеева</t>
  </si>
  <si>
    <t xml:space="preserve">                                                                                                  </t>
  </si>
  <si>
    <t>2 02 10000 00 0000 150</t>
  </si>
  <si>
    <t>2 02 15001 10 0000 150</t>
  </si>
  <si>
    <t>2 02 30000 00 0000 150</t>
  </si>
  <si>
    <t>2 02 35118 10 0000 150</t>
  </si>
  <si>
    <t>2 02 30024 10 0000 150</t>
  </si>
  <si>
    <t xml:space="preserve">                       Отчет об исполнении бюджета Воздвиженского сельского поселения Курганинского района                                         за  2021 год в разрезе безвозмездных поступлений из краевого бюджета</t>
  </si>
  <si>
    <t>План на 2021 год</t>
  </si>
  <si>
    <t>Исполнение за  2021 год</t>
  </si>
  <si>
    <t>2 00 00000 00 0000 000</t>
  </si>
  <si>
    <t>БЕЗВОЗМЕЗДНЫЕ ПОСТУПЛЕНИЯ</t>
  </si>
  <si>
    <t>2 02 00000 00 0000 00</t>
  </si>
  <si>
    <t>Дотации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</si>
  <si>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</si>
  <si>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</si>
  <si>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</si>
  <si>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</si>
  <si>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</si>
  <si>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</si>
  <si>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</si>
  <si>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</si>
  <si>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</si>
  <si>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</si>
  <si>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</si>
  <si>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</si>
  <si>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комиссариаты, из бюджетов сельских поселений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</si>
</sst>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9" fontId="2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168" fontId="4" fillId="0" borderId="10" xfId="0" applyNumberFormat="1" applyFont="1" applyBorder="1" applyAlignment="1">
      <alignment horizontal="right" vertical="center" wrapText="1"/>
    </xf>
    <xf numFmtId="169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169" fontId="2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5">
      <selection activeCell="E20" sqref="E20"/>
    </sheetView>
  </sheetViews>
  <sheetFormatPr defaultColWidth="9.00390625" defaultRowHeight="12.75"/>
  <cols>
    <col min="1" max="1" width="31.00390625" style="0" customWidth="1"/>
    <col min="2" max="2" width="60.625" style="0" customWidth="1"/>
    <col min="3" max="3" width="14.00390625" style="0" customWidth="1"/>
    <col min="4" max="4" width="15.75390625" style="0" customWidth="1"/>
    <col min="5" max="5" width="15.125" style="0" customWidth="1"/>
  </cols>
  <sheetData>
    <row r="1" spans="1:5" ht="18.75">
      <c r="A1" s="1"/>
      <c r="B1" s="3" t="s">
        <v>7</v>
      </c>
      <c r="C1" s="3"/>
      <c r="D1" s="3"/>
      <c r="E1" s="3"/>
    </row>
    <row r="2" spans="1:5" ht="18.75">
      <c r="A2" s="1"/>
      <c r="B2" s="3" t="s">
        <v>2</v>
      </c>
      <c r="C2" s="3"/>
      <c r="D2" s="3"/>
      <c r="E2" s="3"/>
    </row>
    <row r="3" spans="1:5" ht="18.75">
      <c r="A3" s="1"/>
      <c r="B3" s="3" t="s">
        <v>8</v>
      </c>
      <c r="C3" s="3"/>
      <c r="D3" s="3"/>
      <c r="E3" s="3"/>
    </row>
    <row r="4" spans="1:5" ht="18.75">
      <c r="A4" s="1"/>
      <c r="B4" s="3" t="s">
        <v>3</v>
      </c>
      <c r="C4" s="3"/>
      <c r="D4" s="3"/>
      <c r="E4" s="3"/>
    </row>
    <row r="5" spans="1:9" ht="18.75">
      <c r="A5" s="19" t="s">
        <v>11</v>
      </c>
      <c r="B5" s="19"/>
      <c r="C5" s="19"/>
      <c r="D5" s="19"/>
      <c r="E5" s="19"/>
      <c r="F5" s="19"/>
      <c r="G5" s="19"/>
      <c r="H5" s="19"/>
      <c r="I5" s="19"/>
    </row>
    <row r="6" spans="1:6" ht="18.75">
      <c r="A6" s="1"/>
      <c r="B6" s="1"/>
      <c r="C6" s="1"/>
      <c r="D6" s="1"/>
      <c r="E6" s="1"/>
      <c r="F6" s="1"/>
    </row>
    <row r="7" spans="1:6" ht="39" customHeight="1">
      <c r="A7" s="16" t="s">
        <v>17</v>
      </c>
      <c r="B7" s="16"/>
      <c r="C7" s="16"/>
      <c r="D7" s="16"/>
      <c r="E7" s="16"/>
      <c r="F7" s="1"/>
    </row>
    <row r="8" spans="1:6" ht="18.75">
      <c r="A8" s="1"/>
      <c r="B8" s="1"/>
      <c r="C8" s="1"/>
      <c r="D8" s="1"/>
      <c r="E8" s="1" t="s">
        <v>4</v>
      </c>
      <c r="F8" s="1"/>
    </row>
    <row r="9" spans="1:6" ht="71.25" customHeight="1">
      <c r="A9" s="11"/>
      <c r="B9" s="8" t="s">
        <v>0</v>
      </c>
      <c r="C9" s="4" t="s">
        <v>18</v>
      </c>
      <c r="D9" s="4" t="s">
        <v>19</v>
      </c>
      <c r="E9" s="4" t="s">
        <v>1</v>
      </c>
      <c r="F9" s="1"/>
    </row>
    <row r="10" spans="1:6" s="7" customFormat="1" ht="24" customHeight="1">
      <c r="A10" s="20" t="s">
        <v>20</v>
      </c>
      <c r="B10" s="21" t="s">
        <v>21</v>
      </c>
      <c r="C10" s="13">
        <f>C11++C20</f>
        <v>9087.800000000001</v>
      </c>
      <c r="D10" s="13">
        <f>D11+D20</f>
        <v>9087.7</v>
      </c>
      <c r="E10" s="12">
        <f aca="true" t="shared" si="0" ref="E10:E20">D10/C10*100</f>
        <v>99.99889962367129</v>
      </c>
      <c r="F10" s="1"/>
    </row>
    <row r="11" spans="1:6" s="7" customFormat="1" ht="54.75" customHeight="1">
      <c r="A11" s="20" t="s">
        <v>22</v>
      </c>
      <c r="B11" s="21" t="s">
        <v>5</v>
      </c>
      <c r="C11" s="13">
        <f>C12+C14+C17</f>
        <v>9096.2</v>
      </c>
      <c r="D11" s="13">
        <f>D12+D14+D17</f>
        <v>9096.1</v>
      </c>
      <c r="E11" s="12">
        <f t="shared" si="0"/>
        <v>99.99890063982761</v>
      </c>
      <c r="F11" s="1"/>
    </row>
    <row r="12" spans="1:6" ht="37.5">
      <c r="A12" s="20" t="s">
        <v>12</v>
      </c>
      <c r="B12" s="21" t="s">
        <v>23</v>
      </c>
      <c r="C12" s="13">
        <f>C13</f>
        <v>1992.3</v>
      </c>
      <c r="D12" s="13">
        <f>D13</f>
        <v>1992.3</v>
      </c>
      <c r="E12" s="14">
        <f t="shared" si="0"/>
        <v>100</v>
      </c>
      <c r="F12" s="1"/>
    </row>
    <row r="13" spans="1:6" ht="37.5">
      <c r="A13" s="22" t="s">
        <v>13</v>
      </c>
      <c r="B13" s="23" t="s">
        <v>24</v>
      </c>
      <c r="C13" s="6">
        <v>1992.3</v>
      </c>
      <c r="D13" s="6">
        <v>1992.3</v>
      </c>
      <c r="E13" s="15">
        <f t="shared" si="0"/>
        <v>100</v>
      </c>
      <c r="F13" s="1"/>
    </row>
    <row r="14" spans="1:6" ht="56.25">
      <c r="A14" s="20" t="s">
        <v>25</v>
      </c>
      <c r="B14" s="21" t="s">
        <v>26</v>
      </c>
      <c r="C14" s="13">
        <v>6854.8</v>
      </c>
      <c r="D14" s="13">
        <v>6854.7</v>
      </c>
      <c r="E14" s="15">
        <f>D14/C14*100</f>
        <v>99.99854116823246</v>
      </c>
      <c r="F14" s="1"/>
    </row>
    <row r="15" spans="1:6" ht="37.5">
      <c r="A15" s="22" t="s">
        <v>27</v>
      </c>
      <c r="B15" s="23" t="s">
        <v>28</v>
      </c>
      <c r="C15" s="6">
        <v>6854.8</v>
      </c>
      <c r="D15" s="6">
        <v>6854.7</v>
      </c>
      <c r="E15" s="15">
        <f>D15/C15*100</f>
        <v>99.99854116823246</v>
      </c>
      <c r="F15" s="1"/>
    </row>
    <row r="16" spans="1:6" ht="56.25">
      <c r="A16" s="22" t="s">
        <v>29</v>
      </c>
      <c r="B16" s="23" t="s">
        <v>30</v>
      </c>
      <c r="C16" s="6">
        <v>6854.8</v>
      </c>
      <c r="D16" s="6">
        <v>6854.7</v>
      </c>
      <c r="E16" s="15">
        <f>D16/C16*100</f>
        <v>99.99854116823246</v>
      </c>
      <c r="F16" s="1"/>
    </row>
    <row r="17" spans="1:6" ht="37.5">
      <c r="A17" s="24" t="s">
        <v>14</v>
      </c>
      <c r="B17" s="25" t="s">
        <v>31</v>
      </c>
      <c r="C17" s="26">
        <v>249.1</v>
      </c>
      <c r="D17" s="13">
        <v>249.1</v>
      </c>
      <c r="E17" s="15">
        <f>D17/C17*100</f>
        <v>100</v>
      </c>
      <c r="F17" s="1"/>
    </row>
    <row r="18" spans="1:6" ht="56.25">
      <c r="A18" s="27" t="s">
        <v>16</v>
      </c>
      <c r="B18" s="28" t="s">
        <v>6</v>
      </c>
      <c r="C18" s="29">
        <v>3.8</v>
      </c>
      <c r="D18" s="29">
        <v>3.8</v>
      </c>
      <c r="E18" s="15">
        <f>D18/C18*100</f>
        <v>100</v>
      </c>
      <c r="F18" s="1"/>
    </row>
    <row r="19" spans="1:6" ht="75">
      <c r="A19" s="22" t="s">
        <v>15</v>
      </c>
      <c r="B19" s="23" t="s">
        <v>32</v>
      </c>
      <c r="C19" s="6">
        <v>245.3</v>
      </c>
      <c r="D19" s="6">
        <v>245.3</v>
      </c>
      <c r="E19" s="15">
        <f>D19/C19*100</f>
        <v>100</v>
      </c>
      <c r="F19" s="1"/>
    </row>
    <row r="20" spans="1:6" ht="56.25">
      <c r="A20" s="20" t="s">
        <v>33</v>
      </c>
      <c r="B20" s="30" t="s">
        <v>34</v>
      </c>
      <c r="C20" s="13">
        <v>-8.4</v>
      </c>
      <c r="D20" s="13">
        <v>-8.4</v>
      </c>
      <c r="E20" s="14">
        <f t="shared" si="0"/>
        <v>100</v>
      </c>
      <c r="F20" s="1"/>
    </row>
    <row r="21" spans="1:6" ht="75">
      <c r="A21" s="22" t="s">
        <v>35</v>
      </c>
      <c r="B21" s="5" t="s">
        <v>36</v>
      </c>
      <c r="C21" s="6">
        <v>-8.4</v>
      </c>
      <c r="D21" s="6">
        <v>-8.4</v>
      </c>
      <c r="E21" s="15">
        <f>D21/C21*100</f>
        <v>100</v>
      </c>
      <c r="F21" s="1"/>
    </row>
    <row r="22" spans="1:6" ht="18.75">
      <c r="A22" s="9"/>
      <c r="B22" s="9"/>
      <c r="C22" s="10"/>
      <c r="D22" s="1"/>
      <c r="E22" s="1"/>
      <c r="F22" s="1"/>
    </row>
    <row r="23" spans="1:6" ht="18.75" customHeight="1">
      <c r="A23" s="17" t="s">
        <v>9</v>
      </c>
      <c r="B23" s="17"/>
      <c r="C23" s="1"/>
      <c r="D23" s="1"/>
      <c r="E23" s="1"/>
      <c r="F23" s="1"/>
    </row>
    <row r="24" spans="1:6" ht="18.75">
      <c r="A24" s="17"/>
      <c r="B24" s="17"/>
      <c r="C24" s="18" t="s">
        <v>10</v>
      </c>
      <c r="D24" s="18"/>
      <c r="E24" s="18"/>
      <c r="F24" s="1"/>
    </row>
    <row r="25" spans="1:6" ht="18.75">
      <c r="A25" s="1"/>
      <c r="B25" s="2"/>
      <c r="C25" s="1"/>
      <c r="D25" s="1"/>
      <c r="E25" s="1"/>
      <c r="F25" s="1"/>
    </row>
    <row r="26" spans="1:6" ht="18.75">
      <c r="A26" s="1"/>
      <c r="B26" s="2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</sheetData>
  <sheetProtection/>
  <mergeCells count="4">
    <mergeCell ref="A7:E7"/>
    <mergeCell ref="A23:B24"/>
    <mergeCell ref="C24:E24"/>
    <mergeCell ref="A5:I5"/>
  </mergeCells>
  <printOptions/>
  <pageMargins left="0.7874015748031497" right="0.7874015748031497" top="1.1811023622047245" bottom="0.3937007874015748" header="0.5118110236220472" footer="0.5118110236220472"/>
  <pageSetup fitToHeight="3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2015-07-24T06:21:30Z</cp:lastPrinted>
  <dcterms:created xsi:type="dcterms:W3CDTF">2008-04-04T05:00:28Z</dcterms:created>
  <dcterms:modified xsi:type="dcterms:W3CDTF">2022-03-29T14:27:08Z</dcterms:modified>
  <cp:category/>
  <cp:version/>
  <cp:contentType/>
  <cp:contentStatus/>
</cp:coreProperties>
</file>