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Titles" localSheetId="0">'Лист1'!$4:$5</definedName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<sst xmlns="http://schemas.openxmlformats.org/spreadsheetml/2006/main" count="103" uniqueCount="65">
  <si>
    <t>(тыс. рублей)</t>
  </si>
  <si>
    <t>№ п/п</t>
  </si>
  <si>
    <t>Наименование</t>
  </si>
  <si>
    <t>Рз</t>
  </si>
  <si>
    <t>ПР</t>
  </si>
  <si>
    <t>План на 2021 год</t>
  </si>
  <si>
    <t>Процент исполнения</t>
  </si>
  <si>
    <t>Всего расходов</t>
  </si>
  <si>
    <t>в том числе:</t>
  </si>
  <si>
    <t>1.</t>
  </si>
  <si>
    <t>Общегосударственные вопросы</t>
  </si>
  <si>
    <t>01</t>
  </si>
  <si>
    <t>00</t>
  </si>
  <si>
    <t xml:space="preserve">Функционирование высшего должностного лица субъекта Российской Федерации и муниципального образования  </t>
  </si>
  <si>
    <t>02</t>
  </si>
  <si>
    <t>Функционирование Правительства Российской Федерации, высших  исполнительных органов государственной  власти  власти субъектов Российской Федерации, местных администраций</t>
  </si>
  <si>
    <t>04</t>
  </si>
  <si>
    <t>Обеспечение деятельности финансовых, налоговых  и таможенных органов и органов финансового(финансово — 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</si>
  <si>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</si>
  <si>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</si>
  <si>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</si>
  <si>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</si>
  <si>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</si>
  <si>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2.</t>
  </si>
  <si>
    <t>Национальная оборона</t>
  </si>
  <si>
    <t xml:space="preserve">Мобилизационная и вневойсковая подготовка </t>
  </si>
  <si>
    <t>03</t>
  </si>
  <si>
    <t>3.</t>
  </si>
  <si>
    <t>Национальная безопасность и правоохранительная деятельность</t>
  </si>
  <si>
    <t>09</t>
  </si>
  <si>
    <t xml:space="preserve">Другие вопросы в области национальной безопасности и правоохранительной деятельности </t>
  </si>
  <si>
    <t>14</t>
  </si>
  <si>
    <t>4.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</si>
  <si>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</si>
  <si>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</si>
  <si>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</si>
  <si>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</si>
  <si>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5.</t>
  </si>
  <si>
    <t>Жилищно-коммунальное хозяйство</t>
  </si>
  <si>
    <t>05</t>
  </si>
  <si>
    <t>Коммунальное хозяйство</t>
  </si>
  <si>
    <t>Благоустройство</t>
  </si>
  <si>
    <t>6.</t>
  </si>
  <si>
    <t>7.</t>
  </si>
  <si>
    <t>Культура, кинематография</t>
  </si>
  <si>
    <t>08</t>
  </si>
  <si>
    <t>Культура</t>
  </si>
  <si>
    <t>8.</t>
  </si>
  <si>
    <t>Социальная политика</t>
  </si>
  <si>
    <t>Пенсионное обеспечение</t>
  </si>
  <si>
    <t>Социальное обеспечение населения</t>
  </si>
  <si>
    <t>9.</t>
  </si>
  <si>
    <t>Физическая культура  и спорт</t>
  </si>
  <si>
    <t xml:space="preserve">Физическая культура </t>
  </si>
  <si>
    <t>10.</t>
  </si>
  <si>
    <t>Средства массовой информации</t>
  </si>
  <si>
    <t>Другие вопросы в области средств массовой информации</t>
  </si>
  <si>
    <t>Защита населения и территории  от чрезвычайных ситуаций природного и техногенного характера, пожарная безопасность</t>
  </si>
  <si>
    <t>10</t>
  </si>
  <si>
    <t>Обслуживание государственного (муниципального) долга</t>
  </si>
  <si>
    <t xml:space="preserve">Начальник финансового отдела </t>
  </si>
  <si>
    <t>И.В. Дивеева</t>
  </si>
  <si>
    <t xml:space="preserve">            ПРИЛОЖЕНИЕ № 3                                                                                                                                                          УТВЕРЖДЕНО                       постановлением           администрации    Воздвиженского                 сельского поселения                     Курганинского района                               от 05.04.2022 г. № 34 </t>
  </si>
  <si>
    <t xml:space="preserve">Сведения  об исполнении бюджета Воздвиженского сельского поселения Курганинского района за 1 квартал  2022 года в разрезе разделов и подразделов классификации расходов бюджетов </t>
  </si>
  <si>
    <t>Исполнение за 1 квартал 2022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</si>
</sst>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  <numFmt numFmtId="166" formatCode="#,##0.0_ ;\-#,##0.0\ "/>
  </numFmts>
  <fonts count="39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indent="3"/>
    </xf>
    <xf numFmtId="0" fontId="2" fillId="0" borderId="10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right" wrapText="1"/>
    </xf>
    <xf numFmtId="164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left" vertical="top" wrapText="1"/>
    </xf>
    <xf numFmtId="0" fontId="2" fillId="0" borderId="0" xfId="0" applyFont="1" applyAlignment="1">
      <alignment/>
    </xf>
    <xf numFmtId="166" fontId="2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85" zoomScaleNormal="85" zoomScalePageLayoutView="0" workbookViewId="0" topLeftCell="A1">
      <selection activeCell="E21" sqref="E21"/>
    </sheetView>
  </sheetViews>
  <sheetFormatPr defaultColWidth="9.00390625" defaultRowHeight="12.75"/>
  <cols>
    <col min="1" max="1" width="4.875" style="0" customWidth="1"/>
    <col min="2" max="2" width="34.375" style="0" customWidth="1"/>
    <col min="3" max="3" width="4.125" style="0" customWidth="1"/>
    <col min="4" max="4" width="4.75390625" style="0" customWidth="1"/>
    <col min="5" max="5" width="15.125" style="0" customWidth="1"/>
    <col min="6" max="6" width="15.375" style="0" customWidth="1"/>
    <col min="7" max="7" width="12.75390625" style="0" customWidth="1"/>
  </cols>
  <sheetData>
    <row r="1" spans="4:7" ht="159.75" customHeight="1">
      <c r="D1" s="1"/>
      <c r="E1" s="25" t="s">
        <v>62</v>
      </c>
      <c r="F1" s="25"/>
      <c r="G1" s="25"/>
    </row>
    <row r="2" spans="1:7" ht="66" customHeight="1">
      <c r="A2" s="26" t="s">
        <v>63</v>
      </c>
      <c r="B2" s="26"/>
      <c r="C2" s="26"/>
      <c r="D2" s="26"/>
      <c r="E2" s="26"/>
      <c r="F2" s="26"/>
      <c r="G2" s="26"/>
    </row>
    <row r="3" ht="18.75">
      <c r="G3" s="2" t="s">
        <v>0</v>
      </c>
    </row>
    <row r="4" spans="1:7" ht="57.75" customHeight="1">
      <c r="A4" s="3" t="s">
        <v>1</v>
      </c>
      <c r="B4" s="4" t="s">
        <v>2</v>
      </c>
      <c r="C4" s="5" t="s">
        <v>3</v>
      </c>
      <c r="D4" s="5" t="s">
        <v>4</v>
      </c>
      <c r="E4" s="5" t="s">
        <v>5</v>
      </c>
      <c r="F4" s="5" t="s">
        <v>64</v>
      </c>
      <c r="G4" s="5" t="s">
        <v>6</v>
      </c>
    </row>
    <row r="5" spans="1:7" ht="18.75">
      <c r="A5" s="5">
        <v>1</v>
      </c>
      <c r="B5" s="4">
        <v>2</v>
      </c>
      <c r="C5" s="5">
        <v>3</v>
      </c>
      <c r="D5" s="5">
        <v>4</v>
      </c>
      <c r="E5" s="5">
        <v>5</v>
      </c>
      <c r="F5" s="4">
        <v>6</v>
      </c>
      <c r="G5" s="4">
        <v>7</v>
      </c>
    </row>
    <row r="6" spans="1:7" ht="18.75">
      <c r="A6" s="6"/>
      <c r="B6" s="7" t="s">
        <v>7</v>
      </c>
      <c r="C6" s="8"/>
      <c r="D6" s="8"/>
      <c r="E6" s="9">
        <f>E8+E14+E16+E19+E22+E25+E27+E30+E32+E34</f>
        <v>17679.399999999998</v>
      </c>
      <c r="F6" s="9">
        <f>F8+F14+F16+F19+F22+F25+F27+F30+F32+F34</f>
        <v>3456.3</v>
      </c>
      <c r="G6" s="24">
        <f>F6/E6*100</f>
        <v>19.549871601977443</v>
      </c>
    </row>
    <row r="7" spans="1:7" ht="18.75">
      <c r="A7" s="10"/>
      <c r="B7" s="11" t="s">
        <v>8</v>
      </c>
      <c r="C7" s="12"/>
      <c r="D7" s="12"/>
      <c r="E7" s="13"/>
      <c r="F7" s="14"/>
      <c r="G7" s="23"/>
    </row>
    <row r="8" spans="1:7" ht="37.5">
      <c r="A8" s="6" t="s">
        <v>9</v>
      </c>
      <c r="B8" s="6" t="s">
        <v>10</v>
      </c>
      <c r="C8" s="15" t="s">
        <v>11</v>
      </c>
      <c r="D8" s="15" t="s">
        <v>12</v>
      </c>
      <c r="E8" s="9">
        <f>E9+E10+E11+E12+E13</f>
        <v>5041.5</v>
      </c>
      <c r="F8" s="9">
        <f>F9+F10+F11+F12+F13</f>
        <v>1146.8000000000002</v>
      </c>
      <c r="G8" s="24">
        <f aca="true" t="shared" si="0" ref="G8:G35">F8/E8*100</f>
        <v>22.747198254487756</v>
      </c>
    </row>
    <row r="9" spans="1:7" ht="91.5" customHeight="1">
      <c r="A9" s="10"/>
      <c r="B9" s="10" t="s">
        <v>13</v>
      </c>
      <c r="C9" s="16" t="s">
        <v>11</v>
      </c>
      <c r="D9" s="16" t="s">
        <v>14</v>
      </c>
      <c r="E9" s="13">
        <v>950.2</v>
      </c>
      <c r="F9" s="14">
        <v>230.3</v>
      </c>
      <c r="G9" s="23">
        <f t="shared" si="0"/>
        <v>24.23700273626605</v>
      </c>
    </row>
    <row r="10" spans="1:7" ht="136.5" customHeight="1">
      <c r="A10" s="10"/>
      <c r="B10" s="10" t="s">
        <v>15</v>
      </c>
      <c r="C10" s="16" t="s">
        <v>11</v>
      </c>
      <c r="D10" s="16" t="s">
        <v>16</v>
      </c>
      <c r="E10" s="13">
        <v>3895.3</v>
      </c>
      <c r="F10" s="14">
        <v>805.7</v>
      </c>
      <c r="G10" s="23">
        <f t="shared" si="0"/>
        <v>20.683901111596025</v>
      </c>
    </row>
    <row r="11" spans="1:7" s="17" customFormat="1" ht="117" customHeight="1">
      <c r="A11" s="10"/>
      <c r="B11" s="10" t="s">
        <v>17</v>
      </c>
      <c r="C11" s="16" t="s">
        <v>11</v>
      </c>
      <c r="D11" s="16" t="s">
        <v>18</v>
      </c>
      <c r="E11" s="13">
        <v>54.4</v>
      </c>
      <c r="F11" s="14">
        <v>45.4</v>
      </c>
      <c r="G11" s="23">
        <f t="shared" si="0"/>
        <v>83.45588235294117</v>
      </c>
    </row>
    <row r="12" spans="1:7" ht="18.75">
      <c r="A12" s="10"/>
      <c r="B12" s="10" t="s">
        <v>19</v>
      </c>
      <c r="C12" s="16" t="s">
        <v>11</v>
      </c>
      <c r="D12" s="16" t="s">
        <v>20</v>
      </c>
      <c r="E12" s="13">
        <v>10</v>
      </c>
      <c r="F12" s="14">
        <v>0</v>
      </c>
      <c r="G12" s="23">
        <f t="shared" si="0"/>
        <v>0</v>
      </c>
    </row>
    <row r="13" spans="1:7" ht="56.25">
      <c r="A13" s="10"/>
      <c r="B13" s="10" t="s">
        <v>21</v>
      </c>
      <c r="C13" s="16" t="s">
        <v>11</v>
      </c>
      <c r="D13" s="16" t="s">
        <v>22</v>
      </c>
      <c r="E13" s="13">
        <v>131.6</v>
      </c>
      <c r="F13" s="14">
        <v>65.4</v>
      </c>
      <c r="G13" s="23">
        <f t="shared" si="0"/>
        <v>49.696048632218854</v>
      </c>
    </row>
    <row r="14" spans="1:7" s="18" customFormat="1" ht="18.75">
      <c r="A14" s="6" t="s">
        <v>23</v>
      </c>
      <c r="B14" s="6" t="s">
        <v>24</v>
      </c>
      <c r="C14" s="15" t="s">
        <v>14</v>
      </c>
      <c r="D14" s="15" t="s">
        <v>12</v>
      </c>
      <c r="E14" s="9">
        <f>E15</f>
        <v>246</v>
      </c>
      <c r="F14" s="9">
        <f>F15</f>
        <v>61.5</v>
      </c>
      <c r="G14" s="24">
        <f t="shared" si="0"/>
        <v>25</v>
      </c>
    </row>
    <row r="15" spans="1:7" ht="37.5">
      <c r="A15" s="10"/>
      <c r="B15" s="10" t="s">
        <v>25</v>
      </c>
      <c r="C15" s="16" t="s">
        <v>14</v>
      </c>
      <c r="D15" s="16" t="s">
        <v>26</v>
      </c>
      <c r="E15" s="13">
        <v>246</v>
      </c>
      <c r="F15" s="14">
        <v>61.5</v>
      </c>
      <c r="G15" s="23">
        <f t="shared" si="0"/>
        <v>25</v>
      </c>
    </row>
    <row r="16" spans="1:7" s="18" customFormat="1" ht="75">
      <c r="A16" s="6" t="s">
        <v>27</v>
      </c>
      <c r="B16" s="6" t="s">
        <v>28</v>
      </c>
      <c r="C16" s="15" t="s">
        <v>26</v>
      </c>
      <c r="D16" s="15" t="s">
        <v>12</v>
      </c>
      <c r="E16" s="9">
        <f>E17+E18</f>
        <v>38</v>
      </c>
      <c r="F16" s="9">
        <f>F17+F18</f>
        <v>4.5</v>
      </c>
      <c r="G16" s="24">
        <f t="shared" si="0"/>
        <v>11.842105263157894</v>
      </c>
    </row>
    <row r="17" spans="1:7" s="18" customFormat="1" ht="111" customHeight="1">
      <c r="A17" s="6"/>
      <c r="B17" s="10" t="s">
        <v>57</v>
      </c>
      <c r="C17" s="16" t="s">
        <v>26</v>
      </c>
      <c r="D17" s="16" t="s">
        <v>58</v>
      </c>
      <c r="E17" s="13">
        <v>20</v>
      </c>
      <c r="F17" s="14">
        <v>0</v>
      </c>
      <c r="G17" s="23">
        <f t="shared" si="0"/>
        <v>0</v>
      </c>
    </row>
    <row r="18" spans="1:7" ht="78.75" customHeight="1">
      <c r="A18" s="10"/>
      <c r="B18" s="10" t="s">
        <v>30</v>
      </c>
      <c r="C18" s="16" t="s">
        <v>26</v>
      </c>
      <c r="D18" s="16" t="s">
        <v>31</v>
      </c>
      <c r="E18" s="13">
        <v>18</v>
      </c>
      <c r="F18" s="14">
        <v>4.5</v>
      </c>
      <c r="G18" s="23">
        <f t="shared" si="0"/>
        <v>25</v>
      </c>
    </row>
    <row r="19" spans="1:7" s="18" customFormat="1" ht="37.5">
      <c r="A19" s="6" t="s">
        <v>32</v>
      </c>
      <c r="B19" s="6" t="s">
        <v>33</v>
      </c>
      <c r="C19" s="15" t="s">
        <v>16</v>
      </c>
      <c r="D19" s="15" t="s">
        <v>12</v>
      </c>
      <c r="E19" s="9">
        <f>E20+E21</f>
        <v>3200.9</v>
      </c>
      <c r="F19" s="9">
        <f>F20+F21</f>
        <v>240.3</v>
      </c>
      <c r="G19" s="24">
        <f t="shared" si="0"/>
        <v>7.507263582117529</v>
      </c>
    </row>
    <row r="20" spans="1:7" s="17" customFormat="1" ht="37.5">
      <c r="A20" s="10"/>
      <c r="B20" s="10" t="s">
        <v>34</v>
      </c>
      <c r="C20" s="16" t="s">
        <v>16</v>
      </c>
      <c r="D20" s="16" t="s">
        <v>29</v>
      </c>
      <c r="E20" s="13">
        <v>3160.9</v>
      </c>
      <c r="F20" s="13">
        <v>240.3</v>
      </c>
      <c r="G20" s="23">
        <f t="shared" si="0"/>
        <v>7.602265177639281</v>
      </c>
    </row>
    <row r="21" spans="1:7" ht="37.5">
      <c r="A21" s="10"/>
      <c r="B21" s="10" t="s">
        <v>35</v>
      </c>
      <c r="C21" s="16" t="s">
        <v>16</v>
      </c>
      <c r="D21" s="16" t="s">
        <v>36</v>
      </c>
      <c r="E21" s="13">
        <v>40</v>
      </c>
      <c r="F21" s="14">
        <v>0</v>
      </c>
      <c r="G21" s="23">
        <f t="shared" si="0"/>
        <v>0</v>
      </c>
    </row>
    <row r="22" spans="1:7" ht="37.5">
      <c r="A22" s="6" t="s">
        <v>37</v>
      </c>
      <c r="B22" s="6" t="s">
        <v>38</v>
      </c>
      <c r="C22" s="15" t="s">
        <v>39</v>
      </c>
      <c r="D22" s="15" t="s">
        <v>12</v>
      </c>
      <c r="E22" s="9">
        <f>E23+E24</f>
        <v>1643.5</v>
      </c>
      <c r="F22" s="9">
        <f>F23+F24</f>
        <v>347.6</v>
      </c>
      <c r="G22" s="24">
        <f t="shared" si="0"/>
        <v>21.149984788561</v>
      </c>
    </row>
    <row r="23" spans="1:7" ht="18.75">
      <c r="A23" s="10"/>
      <c r="B23" s="10" t="s">
        <v>40</v>
      </c>
      <c r="C23" s="16" t="s">
        <v>39</v>
      </c>
      <c r="D23" s="16" t="s">
        <v>14</v>
      </c>
      <c r="E23" s="13">
        <v>516.9</v>
      </c>
      <c r="F23" s="14">
        <v>98.6</v>
      </c>
      <c r="G23" s="23">
        <f t="shared" si="0"/>
        <v>19.075256335848326</v>
      </c>
    </row>
    <row r="24" spans="1:7" ht="18.75">
      <c r="A24" s="10"/>
      <c r="B24" s="10" t="s">
        <v>41</v>
      </c>
      <c r="C24" s="16" t="s">
        <v>39</v>
      </c>
      <c r="D24" s="16" t="s">
        <v>26</v>
      </c>
      <c r="E24" s="13">
        <v>1126.6</v>
      </c>
      <c r="F24" s="14">
        <v>249</v>
      </c>
      <c r="G24" s="23">
        <f t="shared" si="0"/>
        <v>22.101899520681698</v>
      </c>
    </row>
    <row r="25" spans="1:7" ht="33" customHeight="1">
      <c r="A25" s="6" t="s">
        <v>42</v>
      </c>
      <c r="B25" s="6" t="s">
        <v>44</v>
      </c>
      <c r="C25" s="15" t="s">
        <v>45</v>
      </c>
      <c r="D25" s="15" t="s">
        <v>12</v>
      </c>
      <c r="E25" s="9">
        <f>E26</f>
        <v>7249.4</v>
      </c>
      <c r="F25" s="9">
        <f>F26</f>
        <v>1623.5</v>
      </c>
      <c r="G25" s="24">
        <f t="shared" si="0"/>
        <v>22.394956824013022</v>
      </c>
    </row>
    <row r="26" spans="1:7" ht="18.75">
      <c r="A26" s="10"/>
      <c r="B26" s="10" t="s">
        <v>46</v>
      </c>
      <c r="C26" s="16" t="s">
        <v>45</v>
      </c>
      <c r="D26" s="16" t="s">
        <v>11</v>
      </c>
      <c r="E26" s="13">
        <v>7249.4</v>
      </c>
      <c r="F26" s="14">
        <v>1623.5</v>
      </c>
      <c r="G26" s="23">
        <f t="shared" si="0"/>
        <v>22.394956824013022</v>
      </c>
    </row>
    <row r="27" spans="1:7" ht="18.75">
      <c r="A27" s="6" t="s">
        <v>43</v>
      </c>
      <c r="B27" s="6" t="s">
        <v>48</v>
      </c>
      <c r="C27" s="15">
        <v>10</v>
      </c>
      <c r="D27" s="15" t="s">
        <v>12</v>
      </c>
      <c r="E27" s="9">
        <f>E28+E29</f>
        <v>119.1</v>
      </c>
      <c r="F27" s="9">
        <f>F28+F29</f>
        <v>22.1</v>
      </c>
      <c r="G27" s="24">
        <f t="shared" si="0"/>
        <v>18.555835432409744</v>
      </c>
    </row>
    <row r="28" spans="1:7" ht="18.75">
      <c r="A28" s="10"/>
      <c r="B28" s="10" t="s">
        <v>49</v>
      </c>
      <c r="C28" s="16">
        <v>10</v>
      </c>
      <c r="D28" s="16" t="s">
        <v>11</v>
      </c>
      <c r="E28" s="13">
        <v>89.1</v>
      </c>
      <c r="F28" s="14">
        <v>22.1</v>
      </c>
      <c r="G28" s="23">
        <f t="shared" si="0"/>
        <v>24.80359147025814</v>
      </c>
    </row>
    <row r="29" spans="1:7" ht="37.5">
      <c r="A29" s="10"/>
      <c r="B29" s="10" t="s">
        <v>50</v>
      </c>
      <c r="C29" s="16">
        <v>10</v>
      </c>
      <c r="D29" s="16" t="s">
        <v>26</v>
      </c>
      <c r="E29" s="13">
        <v>30</v>
      </c>
      <c r="F29" s="14">
        <v>0</v>
      </c>
      <c r="G29" s="23">
        <f t="shared" si="0"/>
        <v>0</v>
      </c>
    </row>
    <row r="30" spans="1:7" ht="37.5">
      <c r="A30" s="6" t="s">
        <v>47</v>
      </c>
      <c r="B30" s="6" t="s">
        <v>52</v>
      </c>
      <c r="C30" s="15">
        <v>11</v>
      </c>
      <c r="D30" s="15" t="s">
        <v>12</v>
      </c>
      <c r="E30" s="9">
        <f>E31</f>
        <v>90</v>
      </c>
      <c r="F30" s="9">
        <f>F31</f>
        <v>0</v>
      </c>
      <c r="G30" s="24">
        <f t="shared" si="0"/>
        <v>0</v>
      </c>
    </row>
    <row r="31" spans="1:7" ht="18.75">
      <c r="A31" s="10"/>
      <c r="B31" s="10" t="s">
        <v>53</v>
      </c>
      <c r="C31" s="16">
        <v>11</v>
      </c>
      <c r="D31" s="16" t="s">
        <v>11</v>
      </c>
      <c r="E31" s="13">
        <v>90</v>
      </c>
      <c r="F31" s="14">
        <v>0</v>
      </c>
      <c r="G31" s="23">
        <f t="shared" si="0"/>
        <v>0</v>
      </c>
    </row>
    <row r="32" spans="1:7" ht="37.5">
      <c r="A32" s="6" t="s">
        <v>51</v>
      </c>
      <c r="B32" s="6" t="s">
        <v>55</v>
      </c>
      <c r="C32" s="15" t="s">
        <v>36</v>
      </c>
      <c r="D32" s="15" t="s">
        <v>12</v>
      </c>
      <c r="E32" s="9">
        <f>E33</f>
        <v>50</v>
      </c>
      <c r="F32" s="20">
        <f>F33</f>
        <v>10</v>
      </c>
      <c r="G32" s="24">
        <f>F32/E32*100</f>
        <v>20</v>
      </c>
    </row>
    <row r="33" spans="1:7" ht="56.25">
      <c r="A33" s="10"/>
      <c r="B33" s="10" t="s">
        <v>56</v>
      </c>
      <c r="C33" s="16" t="s">
        <v>36</v>
      </c>
      <c r="D33" s="16" t="s">
        <v>16</v>
      </c>
      <c r="E33" s="13">
        <v>50</v>
      </c>
      <c r="F33" s="14">
        <v>10</v>
      </c>
      <c r="G33" s="23">
        <f>F33/E33*100</f>
        <v>20</v>
      </c>
    </row>
    <row r="34" spans="1:7" ht="56.25">
      <c r="A34" s="19" t="s">
        <v>54</v>
      </c>
      <c r="B34" s="6" t="s">
        <v>59</v>
      </c>
      <c r="C34" s="15" t="s">
        <v>22</v>
      </c>
      <c r="D34" s="15" t="s">
        <v>12</v>
      </c>
      <c r="E34" s="9">
        <f>E35</f>
        <v>1</v>
      </c>
      <c r="F34" s="20">
        <f>F35</f>
        <v>0</v>
      </c>
      <c r="G34" s="24">
        <f t="shared" si="0"/>
        <v>0</v>
      </c>
    </row>
    <row r="35" spans="1:7" ht="54.75" customHeight="1">
      <c r="A35" s="21"/>
      <c r="B35" s="10" t="s">
        <v>56</v>
      </c>
      <c r="C35" s="16" t="s">
        <v>22</v>
      </c>
      <c r="D35" s="16" t="s">
        <v>11</v>
      </c>
      <c r="E35" s="13">
        <v>1</v>
      </c>
      <c r="F35" s="14">
        <v>0</v>
      </c>
      <c r="G35" s="23">
        <f t="shared" si="0"/>
        <v>0</v>
      </c>
    </row>
    <row r="36" ht="18.75">
      <c r="A36" s="22"/>
    </row>
    <row r="37" spans="1:7" ht="28.5" customHeight="1">
      <c r="A37" s="27" t="s">
        <v>60</v>
      </c>
      <c r="B37" s="27"/>
      <c r="C37" s="27"/>
      <c r="D37" s="27"/>
      <c r="E37" s="27"/>
      <c r="F37" s="30" t="s">
        <v>61</v>
      </c>
      <c r="G37" s="30"/>
    </row>
    <row r="38" spans="1:7" ht="18.75">
      <c r="A38" s="28"/>
      <c r="B38" s="28"/>
      <c r="C38" s="22"/>
      <c r="D38" s="29"/>
      <c r="E38" s="29"/>
      <c r="F38" s="29"/>
      <c r="G38" s="29"/>
    </row>
    <row r="39" ht="18.75">
      <c r="A39" s="22"/>
    </row>
  </sheetData>
  <sheetProtection selectLockedCells="1" selectUnlockedCells="1"/>
  <mergeCells count="7">
    <mergeCell ref="E1:G1"/>
    <mergeCell ref="A2:G2"/>
    <mergeCell ref="A37:E37"/>
    <mergeCell ref="A38:B38"/>
    <mergeCell ref="D38:E38"/>
    <mergeCell ref="F38:G38"/>
    <mergeCell ref="F37:G37"/>
  </mergeCells>
  <printOptions/>
  <pageMargins left="1.05" right="0.1597222222222222" top="0.579861111111111" bottom="0.19027777777777777" header="0.35" footer="0.5118055555555555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2022-04-12T11:29:59Z</cp:lastPrinted>
  <dcterms:modified xsi:type="dcterms:W3CDTF">2022-04-12T11:32:38Z</dcterms:modified>
  <cp:category/>
  <cp:version/>
  <cp:contentType/>
  <cp:contentStatus/>
</cp:coreProperties>
</file>