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2018 г." sheetId="1" r:id="rId1"/>
  </sheets>
  <definedNames>
    <definedName name="_xlnm.Print_Titles" localSheetId="0">'2018 г.'!$4:$5</definedName>
  </definedNames>
  <calcPr fullCalcOnLoad="1"/>
</workbook>
</file>

<file path=xl/sharedStrings.xml><?xml version="1.0" encoding="utf-8"?>
<sst xmlns="http://schemas.openxmlformats.org/spreadsheetml/2006/main" count="109" uniqueCount="67">
  <si>
    <t>(тыс. рублей)</t>
  </si>
  <si>
    <t>№ п/п</t>
  </si>
  <si>
    <t>Наименование</t>
  </si>
  <si>
    <t>ПР</t>
  </si>
  <si>
    <t>Всего расходов</t>
  </si>
  <si>
    <t>в том числе:</t>
  </si>
  <si>
    <t>1.</t>
  </si>
  <si>
    <t>Общегосударственные вопросы</t>
  </si>
  <si>
    <t>Другие общегосударственные вопросы</t>
  </si>
  <si>
    <t>3.</t>
  </si>
  <si>
    <t>Национальная безопасность и правоохранительная деятельность</t>
  </si>
  <si>
    <t>4.</t>
  </si>
  <si>
    <t>Национальная экономика</t>
  </si>
  <si>
    <t>Другие вопросы в области национальной экономики</t>
  </si>
  <si>
    <t>5.</t>
  </si>
  <si>
    <t>Жилищно-коммунальное хозяйство</t>
  </si>
  <si>
    <t>Коммунальное хозяйство</t>
  </si>
  <si>
    <t>6.</t>
  </si>
  <si>
    <t>Образование</t>
  </si>
  <si>
    <t>Молодежная политика и оздоровление детей</t>
  </si>
  <si>
    <t>7.</t>
  </si>
  <si>
    <t>Культура</t>
  </si>
  <si>
    <t>8.</t>
  </si>
  <si>
    <t>9.</t>
  </si>
  <si>
    <t>Социальная политика</t>
  </si>
  <si>
    <t>Пенсионное обеспечение</t>
  </si>
  <si>
    <t>Социальное обеспечение населения</t>
  </si>
  <si>
    <t>10.</t>
  </si>
  <si>
    <t>01</t>
  </si>
  <si>
    <t>00</t>
  </si>
  <si>
    <t>02</t>
  </si>
  <si>
    <t>04</t>
  </si>
  <si>
    <t>05</t>
  </si>
  <si>
    <t>03</t>
  </si>
  <si>
    <t>09</t>
  </si>
  <si>
    <t>07</t>
  </si>
  <si>
    <t>08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</si>
  <si>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</si>
  <si>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</si>
  <si>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</si>
  <si>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12</t>
  </si>
  <si>
    <t>2.</t>
  </si>
  <si>
    <t>Национальная оборона</t>
  </si>
  <si>
    <t>Благоустройство</t>
  </si>
  <si>
    <t>% исполнения</t>
  </si>
  <si>
    <t>13</t>
  </si>
  <si>
    <t>Обслуживание государственного и муниципального долга</t>
  </si>
  <si>
    <t>Культура и кинематография</t>
  </si>
  <si>
    <t>РЗ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</si>
  <si>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</si>
  <si>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</si>
  <si>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Дорожное хозяйство (дорожные фонды)</t>
  </si>
  <si>
    <t>Мобилизационная и вневойсковая подготовка</t>
  </si>
  <si>
    <t>Защита населения и территории  от последствий  чрезвычайных ситуаций природного и техногенного характера, гражданская оборона</t>
  </si>
  <si>
    <t>Средства массовой информации</t>
  </si>
  <si>
    <t>11.</t>
  </si>
  <si>
    <t>Другие вопросы в области средств массовой информации</t>
  </si>
  <si>
    <t>Резервные фонды</t>
  </si>
  <si>
    <t>11</t>
  </si>
  <si>
    <t>Обслуживание  государственного внутреннего и муниципального долга</t>
  </si>
  <si>
    <t>Другие вопросы в области национальной экономики и правоохранительной деятельности</t>
  </si>
  <si>
    <t>14</t>
  </si>
  <si>
    <t>Начальник финансового отдела администрации                                           Воздвиженского сельского поселения                                          И.В. Дивеева</t>
  </si>
  <si>
    <t xml:space="preserve">ПРИЛОЖЕНИЕ № 5                                    УТВЕРЖДЕН                                                     решением Совета Воздвиженского        сельского поселения  Курганинского района                                                                                                                                                                                  </t>
  </si>
  <si>
    <t xml:space="preserve">Отчет об исполнении бюджета Воздвиженского сельского поселения Курганинского района за 2018  год в разрезе разделов и подразделов  классификации расходов бюджетов </t>
  </si>
  <si>
    <t>План на 2018 год</t>
  </si>
  <si>
    <t>Исполнение за 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</si>
</sst>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indent="3"/>
    </xf>
    <xf numFmtId="0" fontId="1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NumberFormat="1" applyFont="1" applyAlignment="1">
      <alignment horizontal="center" wrapText="1"/>
    </xf>
    <xf numFmtId="168" fontId="2" fillId="0" borderId="10" xfId="0" applyNumberFormat="1" applyFont="1" applyBorder="1" applyAlignment="1">
      <alignment horizontal="right" wrapText="1"/>
    </xf>
    <xf numFmtId="168" fontId="1" fillId="0" borderId="10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4.875" style="0" customWidth="1"/>
    <col min="2" max="2" width="34.375" style="0" customWidth="1"/>
    <col min="3" max="3" width="4.125" style="0" bestFit="1" customWidth="1"/>
    <col min="4" max="4" width="4.75390625" style="0" bestFit="1" customWidth="1"/>
    <col min="5" max="5" width="15.625" style="0" customWidth="1"/>
    <col min="6" max="6" width="15.375" style="0" customWidth="1"/>
    <col min="7" max="7" width="12.75390625" style="0" customWidth="1"/>
  </cols>
  <sheetData>
    <row r="1" spans="4:7" ht="117.75" customHeight="1">
      <c r="D1" s="15"/>
      <c r="E1" s="24" t="s">
        <v>63</v>
      </c>
      <c r="F1" s="24"/>
      <c r="G1" s="24"/>
    </row>
    <row r="2" spans="1:7" ht="66" customHeight="1">
      <c r="A2" s="23" t="s">
        <v>64</v>
      </c>
      <c r="B2" s="23"/>
      <c r="C2" s="23"/>
      <c r="D2" s="23"/>
      <c r="E2" s="23"/>
      <c r="F2" s="23"/>
      <c r="G2" s="23"/>
    </row>
    <row r="3" ht="18.75">
      <c r="G3" s="1" t="s">
        <v>0</v>
      </c>
    </row>
    <row r="4" spans="1:7" ht="70.5" customHeight="1">
      <c r="A4" s="3" t="s">
        <v>1</v>
      </c>
      <c r="B4" s="4" t="s">
        <v>2</v>
      </c>
      <c r="C4" s="5" t="s">
        <v>48</v>
      </c>
      <c r="D4" s="5" t="s">
        <v>3</v>
      </c>
      <c r="E4" s="5" t="s">
        <v>65</v>
      </c>
      <c r="F4" s="5" t="s">
        <v>66</v>
      </c>
      <c r="G4" s="5" t="s">
        <v>44</v>
      </c>
    </row>
    <row r="5" spans="1:7" ht="18.75">
      <c r="A5" s="5">
        <v>1</v>
      </c>
      <c r="B5" s="4">
        <v>2</v>
      </c>
      <c r="C5" s="5">
        <v>3</v>
      </c>
      <c r="D5" s="5">
        <v>4</v>
      </c>
      <c r="E5" s="5">
        <v>5</v>
      </c>
      <c r="F5" s="4">
        <v>6</v>
      </c>
      <c r="G5" s="4">
        <v>7</v>
      </c>
    </row>
    <row r="6" spans="1:7" ht="18.75">
      <c r="A6" s="6"/>
      <c r="B6" s="7" t="s">
        <v>4</v>
      </c>
      <c r="C6" s="8"/>
      <c r="D6" s="8"/>
      <c r="E6" s="16">
        <f>SUM(E8,E14,E16,E19,E22,E25,E27,E29,E32,E36,E34)</f>
        <v>16453.800000000003</v>
      </c>
      <c r="F6" s="16">
        <f>SUM(F8,F14,F16,F19,F22,F25,F27,F29,F32,F36,F34)</f>
        <v>15695.6</v>
      </c>
      <c r="G6" s="19">
        <f>F6/E6*100</f>
        <v>95.39194593346217</v>
      </c>
    </row>
    <row r="7" spans="1:7" ht="18.75">
      <c r="A7" s="9"/>
      <c r="B7" s="10" t="s">
        <v>5</v>
      </c>
      <c r="C7" s="11"/>
      <c r="D7" s="11"/>
      <c r="E7" s="18"/>
      <c r="F7" s="17"/>
      <c r="G7" s="17"/>
    </row>
    <row r="8" spans="1:7" ht="37.5">
      <c r="A8" s="6" t="s">
        <v>6</v>
      </c>
      <c r="B8" s="6" t="s">
        <v>7</v>
      </c>
      <c r="C8" s="12" t="s">
        <v>28</v>
      </c>
      <c r="D8" s="12" t="s">
        <v>29</v>
      </c>
      <c r="E8" s="16">
        <f>E9+E10+E11+E12+E13</f>
        <v>3790.5</v>
      </c>
      <c r="F8" s="16">
        <f>F9+F10+F11+F12+F13</f>
        <v>3776.5</v>
      </c>
      <c r="G8" s="19">
        <f aca="true" t="shared" si="0" ref="G8:G37">F8/E8*100</f>
        <v>99.63065558633426</v>
      </c>
    </row>
    <row r="9" spans="1:7" ht="112.5">
      <c r="A9" s="9"/>
      <c r="B9" s="9" t="s">
        <v>37</v>
      </c>
      <c r="C9" s="13" t="s">
        <v>28</v>
      </c>
      <c r="D9" s="13" t="s">
        <v>30</v>
      </c>
      <c r="E9" s="18">
        <v>697</v>
      </c>
      <c r="F9" s="17">
        <v>697</v>
      </c>
      <c r="G9" s="17">
        <f t="shared" si="0"/>
        <v>100</v>
      </c>
    </row>
    <row r="10" spans="1:7" ht="150">
      <c r="A10" s="9"/>
      <c r="B10" s="9" t="s">
        <v>38</v>
      </c>
      <c r="C10" s="13" t="s">
        <v>28</v>
      </c>
      <c r="D10" s="13" t="s">
        <v>31</v>
      </c>
      <c r="E10" s="18">
        <v>3004</v>
      </c>
      <c r="F10" s="17">
        <v>2990</v>
      </c>
      <c r="G10" s="17">
        <f t="shared" si="0"/>
        <v>99.53395472703063</v>
      </c>
    </row>
    <row r="11" spans="1:7" ht="112.5">
      <c r="A11" s="9"/>
      <c r="B11" s="9" t="s">
        <v>49</v>
      </c>
      <c r="C11" s="13" t="s">
        <v>28</v>
      </c>
      <c r="D11" s="13" t="s">
        <v>50</v>
      </c>
      <c r="E11" s="18">
        <v>40.6</v>
      </c>
      <c r="F11" s="17">
        <v>40.6</v>
      </c>
      <c r="G11" s="17">
        <f t="shared" si="0"/>
        <v>100</v>
      </c>
    </row>
    <row r="12" spans="1:7" ht="18.75">
      <c r="A12" s="9"/>
      <c r="B12" s="9" t="s">
        <v>57</v>
      </c>
      <c r="C12" s="13" t="s">
        <v>28</v>
      </c>
      <c r="D12" s="13" t="s">
        <v>58</v>
      </c>
      <c r="E12" s="18">
        <v>0</v>
      </c>
      <c r="F12" s="17">
        <v>0</v>
      </c>
      <c r="G12" s="17">
        <v>0</v>
      </c>
    </row>
    <row r="13" spans="1:7" ht="56.25">
      <c r="A13" s="9"/>
      <c r="B13" s="9" t="s">
        <v>8</v>
      </c>
      <c r="C13" s="13" t="s">
        <v>28</v>
      </c>
      <c r="D13" s="13" t="s">
        <v>45</v>
      </c>
      <c r="E13" s="18">
        <v>48.9</v>
      </c>
      <c r="F13" s="17">
        <v>48.9</v>
      </c>
      <c r="G13" s="17">
        <f t="shared" si="0"/>
        <v>100</v>
      </c>
    </row>
    <row r="14" spans="1:7" s="14" customFormat="1" ht="18.75">
      <c r="A14" s="6" t="s">
        <v>41</v>
      </c>
      <c r="B14" s="6" t="s">
        <v>42</v>
      </c>
      <c r="C14" s="12" t="s">
        <v>30</v>
      </c>
      <c r="D14" s="12" t="s">
        <v>29</v>
      </c>
      <c r="E14" s="16">
        <v>201.1</v>
      </c>
      <c r="F14" s="16">
        <v>201.1</v>
      </c>
      <c r="G14" s="19">
        <f t="shared" si="0"/>
        <v>100</v>
      </c>
    </row>
    <row r="15" spans="1:7" ht="37.5">
      <c r="A15" s="9"/>
      <c r="B15" s="9" t="s">
        <v>52</v>
      </c>
      <c r="C15" s="13" t="s">
        <v>30</v>
      </c>
      <c r="D15" s="13" t="s">
        <v>33</v>
      </c>
      <c r="E15" s="18">
        <v>201.1</v>
      </c>
      <c r="F15" s="17">
        <v>201.1</v>
      </c>
      <c r="G15" s="17">
        <f t="shared" si="0"/>
        <v>100</v>
      </c>
    </row>
    <row r="16" spans="1:7" s="14" customFormat="1" ht="75">
      <c r="A16" s="6" t="s">
        <v>9</v>
      </c>
      <c r="B16" s="6" t="s">
        <v>10</v>
      </c>
      <c r="C16" s="12" t="s">
        <v>33</v>
      </c>
      <c r="D16" s="12" t="s">
        <v>29</v>
      </c>
      <c r="E16" s="16">
        <v>1.5</v>
      </c>
      <c r="F16" s="16">
        <v>1.5</v>
      </c>
      <c r="G16" s="19">
        <f t="shared" si="0"/>
        <v>100</v>
      </c>
    </row>
    <row r="17" spans="1:7" ht="116.25" customHeight="1">
      <c r="A17" s="9"/>
      <c r="B17" s="9" t="s">
        <v>53</v>
      </c>
      <c r="C17" s="13" t="s">
        <v>33</v>
      </c>
      <c r="D17" s="13" t="s">
        <v>34</v>
      </c>
      <c r="E17" s="18">
        <v>0</v>
      </c>
      <c r="F17" s="17">
        <v>0</v>
      </c>
      <c r="G17" s="17">
        <v>0</v>
      </c>
    </row>
    <row r="18" spans="1:7" ht="73.5" customHeight="1">
      <c r="A18" s="9"/>
      <c r="B18" s="9" t="s">
        <v>60</v>
      </c>
      <c r="C18" s="13" t="s">
        <v>33</v>
      </c>
      <c r="D18" s="13" t="s">
        <v>61</v>
      </c>
      <c r="E18" s="18">
        <v>1.5</v>
      </c>
      <c r="F18" s="17">
        <v>1.5</v>
      </c>
      <c r="G18" s="17">
        <f t="shared" si="0"/>
        <v>100</v>
      </c>
    </row>
    <row r="19" spans="1:7" s="14" customFormat="1" ht="27" customHeight="1">
      <c r="A19" s="6" t="s">
        <v>11</v>
      </c>
      <c r="B19" s="6" t="s">
        <v>12</v>
      </c>
      <c r="C19" s="12" t="s">
        <v>31</v>
      </c>
      <c r="D19" s="12" t="s">
        <v>29</v>
      </c>
      <c r="E19" s="16">
        <v>1895.9</v>
      </c>
      <c r="F19" s="16">
        <v>1874.6</v>
      </c>
      <c r="G19" s="19">
        <f t="shared" si="0"/>
        <v>98.8765230233662</v>
      </c>
    </row>
    <row r="20" spans="1:7" s="14" customFormat="1" ht="43.5" customHeight="1">
      <c r="A20" s="6"/>
      <c r="B20" s="9" t="s">
        <v>51</v>
      </c>
      <c r="C20" s="13" t="s">
        <v>31</v>
      </c>
      <c r="D20" s="13" t="s">
        <v>34</v>
      </c>
      <c r="E20" s="18">
        <v>1870.9</v>
      </c>
      <c r="F20" s="18">
        <v>1849.6</v>
      </c>
      <c r="G20" s="17">
        <f t="shared" si="0"/>
        <v>98.86151050296648</v>
      </c>
    </row>
    <row r="21" spans="1:7" ht="37.5">
      <c r="A21" s="9"/>
      <c r="B21" s="9" t="s">
        <v>13</v>
      </c>
      <c r="C21" s="13" t="s">
        <v>31</v>
      </c>
      <c r="D21" s="13" t="s">
        <v>40</v>
      </c>
      <c r="E21" s="18">
        <v>25</v>
      </c>
      <c r="F21" s="17">
        <v>25</v>
      </c>
      <c r="G21" s="17">
        <f t="shared" si="0"/>
        <v>100</v>
      </c>
    </row>
    <row r="22" spans="1:7" ht="37.5">
      <c r="A22" s="6" t="s">
        <v>14</v>
      </c>
      <c r="B22" s="6" t="s">
        <v>15</v>
      </c>
      <c r="C22" s="12" t="s">
        <v>32</v>
      </c>
      <c r="D22" s="12" t="s">
        <v>29</v>
      </c>
      <c r="E22" s="16">
        <v>3411.7</v>
      </c>
      <c r="F22" s="16">
        <v>3405.8</v>
      </c>
      <c r="G22" s="19">
        <f t="shared" si="0"/>
        <v>99.82706568572853</v>
      </c>
    </row>
    <row r="23" spans="1:7" ht="18.75">
      <c r="A23" s="9"/>
      <c r="B23" s="9" t="s">
        <v>16</v>
      </c>
      <c r="C23" s="13" t="s">
        <v>32</v>
      </c>
      <c r="D23" s="13" t="s">
        <v>30</v>
      </c>
      <c r="E23" s="18">
        <v>3072.6</v>
      </c>
      <c r="F23" s="17">
        <v>3072.2</v>
      </c>
      <c r="G23" s="17">
        <f t="shared" si="0"/>
        <v>99.98698170930157</v>
      </c>
    </row>
    <row r="24" spans="1:7" ht="18.75">
      <c r="A24" s="9"/>
      <c r="B24" s="9" t="s">
        <v>43</v>
      </c>
      <c r="C24" s="13" t="s">
        <v>32</v>
      </c>
      <c r="D24" s="13" t="s">
        <v>33</v>
      </c>
      <c r="E24" s="18">
        <v>339.1</v>
      </c>
      <c r="F24" s="17">
        <v>333.6</v>
      </c>
      <c r="G24" s="17">
        <f t="shared" si="0"/>
        <v>98.37805956944854</v>
      </c>
    </row>
    <row r="25" spans="1:7" ht="18.75">
      <c r="A25" s="6" t="s">
        <v>17</v>
      </c>
      <c r="B25" s="6" t="s">
        <v>18</v>
      </c>
      <c r="C25" s="12" t="s">
        <v>35</v>
      </c>
      <c r="D25" s="12" t="s">
        <v>29</v>
      </c>
      <c r="E25" s="16">
        <v>30</v>
      </c>
      <c r="F25" s="16">
        <v>30</v>
      </c>
      <c r="G25" s="19">
        <f t="shared" si="0"/>
        <v>100</v>
      </c>
    </row>
    <row r="26" spans="1:7" ht="37.5">
      <c r="A26" s="9"/>
      <c r="B26" s="9" t="s">
        <v>19</v>
      </c>
      <c r="C26" s="13" t="s">
        <v>35</v>
      </c>
      <c r="D26" s="13" t="s">
        <v>35</v>
      </c>
      <c r="E26" s="18">
        <v>30</v>
      </c>
      <c r="F26" s="17">
        <v>30</v>
      </c>
      <c r="G26" s="17">
        <f t="shared" si="0"/>
        <v>100</v>
      </c>
    </row>
    <row r="27" spans="1:7" ht="37.5">
      <c r="A27" s="6" t="s">
        <v>20</v>
      </c>
      <c r="B27" s="6" t="s">
        <v>47</v>
      </c>
      <c r="C27" s="12" t="s">
        <v>36</v>
      </c>
      <c r="D27" s="12" t="s">
        <v>29</v>
      </c>
      <c r="E27" s="16">
        <v>6898.2</v>
      </c>
      <c r="F27" s="16">
        <v>6189.5</v>
      </c>
      <c r="G27" s="19">
        <f t="shared" si="0"/>
        <v>89.72630541300629</v>
      </c>
    </row>
    <row r="28" spans="1:7" ht="18.75">
      <c r="A28" s="9"/>
      <c r="B28" s="9" t="s">
        <v>21</v>
      </c>
      <c r="C28" s="13" t="s">
        <v>36</v>
      </c>
      <c r="D28" s="13" t="s">
        <v>28</v>
      </c>
      <c r="E28" s="18">
        <v>6898.2</v>
      </c>
      <c r="F28" s="17">
        <v>6189.5</v>
      </c>
      <c r="G28" s="17">
        <f t="shared" si="0"/>
        <v>89.72630541300629</v>
      </c>
    </row>
    <row r="29" spans="1:7" ht="18.75">
      <c r="A29" s="6" t="s">
        <v>22</v>
      </c>
      <c r="B29" s="6" t="s">
        <v>24</v>
      </c>
      <c r="C29" s="12">
        <v>10</v>
      </c>
      <c r="D29" s="12" t="s">
        <v>29</v>
      </c>
      <c r="E29" s="16">
        <v>167.3</v>
      </c>
      <c r="F29" s="16">
        <v>166.4</v>
      </c>
      <c r="G29" s="19">
        <f t="shared" si="0"/>
        <v>99.4620442319187</v>
      </c>
    </row>
    <row r="30" spans="1:7" ht="18.75">
      <c r="A30" s="9"/>
      <c r="B30" s="9" t="s">
        <v>25</v>
      </c>
      <c r="C30" s="13">
        <v>10</v>
      </c>
      <c r="D30" s="13" t="s">
        <v>28</v>
      </c>
      <c r="E30" s="18">
        <v>161.6</v>
      </c>
      <c r="F30" s="17">
        <v>161.4</v>
      </c>
      <c r="G30" s="17">
        <f t="shared" si="0"/>
        <v>99.87623762376239</v>
      </c>
    </row>
    <row r="31" spans="1:7" ht="37.5">
      <c r="A31" s="9"/>
      <c r="B31" s="9" t="s">
        <v>26</v>
      </c>
      <c r="C31" s="13">
        <v>10</v>
      </c>
      <c r="D31" s="13" t="s">
        <v>33</v>
      </c>
      <c r="E31" s="18">
        <v>5.7</v>
      </c>
      <c r="F31" s="17">
        <v>5</v>
      </c>
      <c r="G31" s="17">
        <f t="shared" si="0"/>
        <v>87.71929824561403</v>
      </c>
    </row>
    <row r="32" spans="1:7" ht="37.5">
      <c r="A32" s="6" t="s">
        <v>23</v>
      </c>
      <c r="B32" s="6" t="s">
        <v>39</v>
      </c>
      <c r="C32" s="12">
        <v>11</v>
      </c>
      <c r="D32" s="12" t="s">
        <v>29</v>
      </c>
      <c r="E32" s="16">
        <v>10</v>
      </c>
      <c r="F32" s="16">
        <v>10</v>
      </c>
      <c r="G32" s="19">
        <f t="shared" si="0"/>
        <v>100</v>
      </c>
    </row>
    <row r="33" spans="1:7" ht="37.5">
      <c r="A33" s="9"/>
      <c r="B33" s="9" t="s">
        <v>39</v>
      </c>
      <c r="C33" s="13">
        <v>11</v>
      </c>
      <c r="D33" s="13" t="s">
        <v>28</v>
      </c>
      <c r="E33" s="18">
        <v>10</v>
      </c>
      <c r="F33" s="17">
        <v>10</v>
      </c>
      <c r="G33" s="17">
        <f t="shared" si="0"/>
        <v>100</v>
      </c>
    </row>
    <row r="34" spans="1:7" ht="37.5">
      <c r="A34" s="6" t="s">
        <v>27</v>
      </c>
      <c r="B34" s="6" t="s">
        <v>54</v>
      </c>
      <c r="C34" s="12" t="s">
        <v>40</v>
      </c>
      <c r="D34" s="12" t="s">
        <v>29</v>
      </c>
      <c r="E34" s="16">
        <v>46.7</v>
      </c>
      <c r="F34" s="16">
        <v>39.6</v>
      </c>
      <c r="G34" s="19">
        <f t="shared" si="0"/>
        <v>84.79657387580299</v>
      </c>
    </row>
    <row r="35" spans="1:7" ht="56.25">
      <c r="A35" s="9"/>
      <c r="B35" s="9" t="s">
        <v>56</v>
      </c>
      <c r="C35" s="13" t="s">
        <v>40</v>
      </c>
      <c r="D35" s="13" t="s">
        <v>31</v>
      </c>
      <c r="E35" s="18">
        <v>46.7</v>
      </c>
      <c r="F35" s="17">
        <v>39.6</v>
      </c>
      <c r="G35" s="17">
        <f t="shared" si="0"/>
        <v>84.79657387580299</v>
      </c>
    </row>
    <row r="36" spans="1:7" ht="57.75" customHeight="1">
      <c r="A36" s="21" t="s">
        <v>55</v>
      </c>
      <c r="B36" s="21" t="s">
        <v>46</v>
      </c>
      <c r="C36" s="12" t="s">
        <v>45</v>
      </c>
      <c r="D36" s="22" t="s">
        <v>29</v>
      </c>
      <c r="E36" s="16">
        <v>0.9</v>
      </c>
      <c r="F36" s="16">
        <v>0.6</v>
      </c>
      <c r="G36" s="19">
        <f t="shared" si="0"/>
        <v>66.66666666666666</v>
      </c>
    </row>
    <row r="37" spans="1:7" ht="72" customHeight="1">
      <c r="A37" s="20"/>
      <c r="B37" s="20" t="s">
        <v>59</v>
      </c>
      <c r="C37" s="13" t="s">
        <v>45</v>
      </c>
      <c r="D37" s="13" t="s">
        <v>28</v>
      </c>
      <c r="E37" s="18">
        <v>0.9</v>
      </c>
      <c r="F37" s="17">
        <v>0.6</v>
      </c>
      <c r="G37" s="17">
        <f t="shared" si="0"/>
        <v>66.66666666666666</v>
      </c>
    </row>
    <row r="38" ht="18.75">
      <c r="A38" s="2"/>
    </row>
    <row r="39" spans="1:7" ht="57.75" customHeight="1">
      <c r="A39" s="25" t="s">
        <v>62</v>
      </c>
      <c r="B39" s="25"/>
      <c r="C39" s="25"/>
      <c r="D39" s="25"/>
      <c r="E39" s="25"/>
      <c r="F39" s="25"/>
      <c r="G39" s="25"/>
    </row>
    <row r="40" ht="18.75">
      <c r="A40" s="2"/>
    </row>
    <row r="41" ht="18.75">
      <c r="A41" s="2"/>
    </row>
  </sheetData>
  <sheetProtection/>
  <mergeCells count="3">
    <mergeCell ref="A2:G2"/>
    <mergeCell ref="E1:G1"/>
    <mergeCell ref="A39:G39"/>
  </mergeCells>
  <printOptions/>
  <pageMargins left="1.062992125984252" right="0.15748031496062992" top="0.5905511811023623" bottom="0.1968503937007874" header="0.35433070866141736" footer="0.15748031496062992"/>
  <pageSetup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roman_ea</dc:creator>
  <cp:keywords/>
  <dc:description/>
  <cp:lastModifiedBy>ChiefAccountantA</cp:lastModifiedBy>
  <cp:lastPrinted>2019-04-02T05:39:08Z</cp:lastPrinted>
  <dcterms:created xsi:type="dcterms:W3CDTF">2006-12-01T13:25:11Z</dcterms:created>
  <dcterms:modified xsi:type="dcterms:W3CDTF">2019-04-03T07:25:52Z</dcterms:modified>
  <cp:category/>
  <cp:version/>
  <cp:contentType/>
  <cp:contentStatus/>
</cp:coreProperties>
</file>