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22" sheetId="1" r:id="rId1"/>
  </sheets>
  <definedNames>
    <definedName name="_xlnm.Print_Titles" localSheetId="0">'2022'!$4:$5</definedName>
  </definedNames>
  <calcPr fullCalcOnLoad="1"/>
</workbook>
</file>

<file path=xl/sharedStrings.xml><?xml version="1.0" encoding="utf-8"?>
<sst xmlns="http://schemas.openxmlformats.org/spreadsheetml/2006/main" count="109" uniqueCount="68">
  <si>
    <t>(тыс. рублей)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</si>
  <si>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</si>
  <si>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</si>
  <si>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</si>
  <si>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</si>
  <si>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</si>
  <si>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</si>
  <si>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</si>
  <si>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</si>
  <si>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</si>
  <si>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</si>
  <si>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</si>
  <si>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</si>
  <si>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</si>
  <si>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</si>
  <si>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</si>
  <si>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</si>
  <si>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</si>
  <si>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</si>
  <si>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</si>
  <si>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</si>
  <si>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</si>
  <si>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</si>
  <si>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Пенсионное обеспечение</t>
  </si>
  <si>
    <t>Социальное обеспечение населения</t>
  </si>
  <si>
    <t>01</t>
  </si>
  <si>
    <t>00</t>
  </si>
  <si>
    <t>02</t>
  </si>
  <si>
    <t>04</t>
  </si>
  <si>
    <t>05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</si>
  <si>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</si>
  <si>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</si>
  <si>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</si>
  <si>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</si>
  <si>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</si>
  <si>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</si>
  <si>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12</t>
  </si>
  <si>
    <t>2.</t>
  </si>
  <si>
    <t>Национальная оборона</t>
  </si>
  <si>
    <t>Благоустройство</t>
  </si>
  <si>
    <t>% исполнения</t>
  </si>
  <si>
    <t>13</t>
  </si>
  <si>
    <t>Культура и кинематография</t>
  </si>
  <si>
    <t>РЗ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</si>
  <si>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</si>
  <si>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</si>
  <si>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</si>
  <si>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Мобилизационная и вневойсковая подготовка</t>
  </si>
  <si>
    <t>Средства массовой информации</t>
  </si>
  <si>
    <t>Другие вопросы в области средств массовой информации</t>
  </si>
  <si>
    <t>Резервные фонды</t>
  </si>
  <si>
    <t>11</t>
  </si>
  <si>
    <t>Другие вопросы в области национальной экономики и правоохранительной деятельности</t>
  </si>
  <si>
    <t>14</t>
  </si>
  <si>
    <t>Начальник финансового отдела администрации                                           Воздвиженского сельского поселения                                          И.В. Дивеева</t>
  </si>
  <si>
    <t xml:space="preserve">ПРИЛОЖЕНИЕ № 5                                    УТВЕРЖДЕН                                                     решением Совета Воздвиженского        сельского поселения  Курганинского района                                                                                                                                                                                  </t>
  </si>
  <si>
    <t>10.</t>
  </si>
  <si>
    <t>Обслуживание государственного (муниципального) долга</t>
  </si>
  <si>
    <t>Обслуживание муниципального долга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</si>
  <si>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</si>
  <si>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</si>
  <si>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Образование</t>
  </si>
  <si>
    <t>07</t>
  </si>
  <si>
    <t>Молодежная политика</t>
  </si>
  <si>
    <t>11.</t>
  </si>
  <si>
    <t xml:space="preserve">Отчет об исполнении бюджета Воздвиженского сельского поселения Курганинского района за 2022  год в разрезе разделов и подразделов  классификации расходов бюджетов </t>
  </si>
  <si>
    <t>План на 2022 год</t>
  </si>
  <si>
    <t>Исполнение за  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</si>
</sst>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bestFit="1" customWidth="1"/>
    <col min="4" max="4" width="4.75390625" style="0" bestFit="1" customWidth="1"/>
    <col min="5" max="5" width="15.625" style="0" customWidth="1"/>
    <col min="6" max="6" width="15.375" style="0" customWidth="1"/>
    <col min="7" max="7" width="12.75390625" style="0" customWidth="1"/>
  </cols>
  <sheetData>
    <row r="1" spans="4:7" ht="117.75" customHeight="1">
      <c r="D1" s="15"/>
      <c r="E1" s="21" t="s">
        <v>55</v>
      </c>
      <c r="F1" s="21"/>
      <c r="G1" s="21"/>
    </row>
    <row r="2" spans="1:7" ht="66" customHeight="1">
      <c r="A2" s="20" t="s">
        <v>65</v>
      </c>
      <c r="B2" s="20"/>
      <c r="C2" s="20"/>
      <c r="D2" s="20"/>
      <c r="E2" s="20"/>
      <c r="F2" s="20"/>
      <c r="G2" s="20"/>
    </row>
    <row r="3" ht="18.75">
      <c r="G3" s="1" t="s">
        <v>0</v>
      </c>
    </row>
    <row r="4" spans="1:7" ht="70.5" customHeight="1">
      <c r="A4" s="3" t="s">
        <v>1</v>
      </c>
      <c r="B4" s="4" t="s">
        <v>2</v>
      </c>
      <c r="C4" s="5" t="s">
        <v>43</v>
      </c>
      <c r="D4" s="5" t="s">
        <v>3</v>
      </c>
      <c r="E4" s="5" t="s">
        <v>66</v>
      </c>
      <c r="F4" s="5" t="s">
        <v>67</v>
      </c>
      <c r="G4" s="5" t="s">
        <v>40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4</v>
      </c>
      <c r="C6" s="8"/>
      <c r="D6" s="8"/>
      <c r="E6" s="16">
        <f>SUM(E8,E14,E16,E19,E22,E25,E27,E29,E32,E34,E36)</f>
        <v>21579.100000000002</v>
      </c>
      <c r="F6" s="16">
        <f>SUM(F8,F14,F16,F19,F22,F25,F27,F29,F32,F34,F36)</f>
        <v>21251.999999999996</v>
      </c>
      <c r="G6" s="19">
        <f>F6/E6*100</f>
        <v>98.48418145335067</v>
      </c>
    </row>
    <row r="7" spans="1:7" ht="18.75">
      <c r="A7" s="9"/>
      <c r="B7" s="10" t="s">
        <v>5</v>
      </c>
      <c r="C7" s="11"/>
      <c r="D7" s="11"/>
      <c r="E7" s="18"/>
      <c r="F7" s="17"/>
      <c r="G7" s="17"/>
    </row>
    <row r="8" spans="1:7" ht="37.5">
      <c r="A8" s="6" t="s">
        <v>6</v>
      </c>
      <c r="B8" s="6" t="s">
        <v>7</v>
      </c>
      <c r="C8" s="12" t="s">
        <v>25</v>
      </c>
      <c r="D8" s="12" t="s">
        <v>26</v>
      </c>
      <c r="E8" s="16">
        <f>E9+E10+E11+E12+E13</f>
        <v>5054.7</v>
      </c>
      <c r="F8" s="16">
        <f>F9+F10+F11+F12+F13</f>
        <v>4883.7</v>
      </c>
      <c r="G8" s="19">
        <f aca="true" t="shared" si="0" ref="G8:G37">F8/E8*100</f>
        <v>96.61700991156745</v>
      </c>
    </row>
    <row r="9" spans="1:7" ht="112.5">
      <c r="A9" s="9"/>
      <c r="B9" s="9" t="s">
        <v>33</v>
      </c>
      <c r="C9" s="13" t="s">
        <v>25</v>
      </c>
      <c r="D9" s="13" t="s">
        <v>27</v>
      </c>
      <c r="E9" s="18">
        <v>944.2</v>
      </c>
      <c r="F9" s="17">
        <v>944.1</v>
      </c>
      <c r="G9" s="17">
        <f t="shared" si="0"/>
        <v>99.98940902351197</v>
      </c>
    </row>
    <row r="10" spans="1:7" ht="150">
      <c r="A10" s="9"/>
      <c r="B10" s="9" t="s">
        <v>34</v>
      </c>
      <c r="C10" s="13" t="s">
        <v>25</v>
      </c>
      <c r="D10" s="13" t="s">
        <v>28</v>
      </c>
      <c r="E10" s="18">
        <v>3901.3</v>
      </c>
      <c r="F10" s="17">
        <v>3740.5</v>
      </c>
      <c r="G10" s="17">
        <f t="shared" si="0"/>
        <v>95.87829697793043</v>
      </c>
    </row>
    <row r="11" spans="1:7" ht="112.5">
      <c r="A11" s="9"/>
      <c r="B11" s="9" t="s">
        <v>44</v>
      </c>
      <c r="C11" s="13" t="s">
        <v>25</v>
      </c>
      <c r="D11" s="13" t="s">
        <v>45</v>
      </c>
      <c r="E11" s="18">
        <v>54.4</v>
      </c>
      <c r="F11" s="17">
        <v>54.4</v>
      </c>
      <c r="G11" s="17">
        <f t="shared" si="0"/>
        <v>100</v>
      </c>
    </row>
    <row r="12" spans="1:7" ht="18.75">
      <c r="A12" s="9"/>
      <c r="B12" s="9" t="s">
        <v>50</v>
      </c>
      <c r="C12" s="13" t="s">
        <v>25</v>
      </c>
      <c r="D12" s="13" t="s">
        <v>51</v>
      </c>
      <c r="E12" s="18">
        <v>10</v>
      </c>
      <c r="F12" s="17"/>
      <c r="G12" s="17">
        <f t="shared" si="0"/>
        <v>0</v>
      </c>
    </row>
    <row r="13" spans="1:7" ht="56.25">
      <c r="A13" s="9"/>
      <c r="B13" s="9" t="s">
        <v>8</v>
      </c>
      <c r="C13" s="13" t="s">
        <v>25</v>
      </c>
      <c r="D13" s="13" t="s">
        <v>41</v>
      </c>
      <c r="E13" s="18">
        <v>144.8</v>
      </c>
      <c r="F13" s="17">
        <v>144.7</v>
      </c>
      <c r="G13" s="17">
        <f t="shared" si="0"/>
        <v>99.93093922651933</v>
      </c>
    </row>
    <row r="14" spans="1:7" s="14" customFormat="1" ht="18.75">
      <c r="A14" s="6" t="s">
        <v>37</v>
      </c>
      <c r="B14" s="6" t="s">
        <v>38</v>
      </c>
      <c r="C14" s="12" t="s">
        <v>27</v>
      </c>
      <c r="D14" s="12" t="s">
        <v>26</v>
      </c>
      <c r="E14" s="16">
        <f>E15</f>
        <v>259.8</v>
      </c>
      <c r="F14" s="16">
        <f>F15</f>
        <v>259.8</v>
      </c>
      <c r="G14" s="19">
        <f t="shared" si="0"/>
        <v>100</v>
      </c>
    </row>
    <row r="15" spans="1:7" ht="37.5">
      <c r="A15" s="9"/>
      <c r="B15" s="9" t="s">
        <v>47</v>
      </c>
      <c r="C15" s="13" t="s">
        <v>27</v>
      </c>
      <c r="D15" s="13" t="s">
        <v>30</v>
      </c>
      <c r="E15" s="18">
        <v>259.8</v>
      </c>
      <c r="F15" s="17">
        <v>259.8</v>
      </c>
      <c r="G15" s="17">
        <f t="shared" si="0"/>
        <v>100</v>
      </c>
    </row>
    <row r="16" spans="1:7" s="14" customFormat="1" ht="75">
      <c r="A16" s="6" t="s">
        <v>9</v>
      </c>
      <c r="B16" s="6" t="s">
        <v>10</v>
      </c>
      <c r="C16" s="12" t="s">
        <v>30</v>
      </c>
      <c r="D16" s="12" t="s">
        <v>26</v>
      </c>
      <c r="E16" s="16">
        <f>E17+E18</f>
        <v>49.3</v>
      </c>
      <c r="F16" s="16">
        <f>F17+F18</f>
        <v>45.6</v>
      </c>
      <c r="G16" s="19">
        <f t="shared" si="0"/>
        <v>92.4949290060852</v>
      </c>
    </row>
    <row r="17" spans="1:7" ht="116.25" customHeight="1">
      <c r="A17" s="9"/>
      <c r="B17" s="9" t="s">
        <v>60</v>
      </c>
      <c r="C17" s="13" t="s">
        <v>30</v>
      </c>
      <c r="D17" s="13" t="s">
        <v>59</v>
      </c>
      <c r="E17" s="18">
        <v>31.3</v>
      </c>
      <c r="F17" s="17">
        <v>27.6</v>
      </c>
      <c r="G17" s="17">
        <f t="shared" si="0"/>
        <v>88.17891373801918</v>
      </c>
    </row>
    <row r="18" spans="1:7" ht="73.5" customHeight="1">
      <c r="A18" s="9"/>
      <c r="B18" s="9" t="s">
        <v>52</v>
      </c>
      <c r="C18" s="13" t="s">
        <v>30</v>
      </c>
      <c r="D18" s="13" t="s">
        <v>53</v>
      </c>
      <c r="E18" s="18">
        <v>18</v>
      </c>
      <c r="F18" s="17">
        <v>18</v>
      </c>
      <c r="G18" s="17">
        <f t="shared" si="0"/>
        <v>100</v>
      </c>
    </row>
    <row r="19" spans="1:7" s="14" customFormat="1" ht="27" customHeight="1">
      <c r="A19" s="6" t="s">
        <v>11</v>
      </c>
      <c r="B19" s="6" t="s">
        <v>12</v>
      </c>
      <c r="C19" s="12" t="s">
        <v>28</v>
      </c>
      <c r="D19" s="12" t="s">
        <v>26</v>
      </c>
      <c r="E19" s="16">
        <f>E20+E21</f>
        <v>4086.3</v>
      </c>
      <c r="F19" s="16">
        <f>F20+F21</f>
        <v>4079.2999999999997</v>
      </c>
      <c r="G19" s="19">
        <f t="shared" si="0"/>
        <v>99.82869588625405</v>
      </c>
    </row>
    <row r="20" spans="1:7" s="14" customFormat="1" ht="43.5" customHeight="1">
      <c r="A20" s="6"/>
      <c r="B20" s="9" t="s">
        <v>46</v>
      </c>
      <c r="C20" s="13" t="s">
        <v>28</v>
      </c>
      <c r="D20" s="13" t="s">
        <v>31</v>
      </c>
      <c r="E20" s="18">
        <v>4066.3</v>
      </c>
      <c r="F20" s="18">
        <v>4061.7</v>
      </c>
      <c r="G20" s="17">
        <f t="shared" si="0"/>
        <v>99.8868750461107</v>
      </c>
    </row>
    <row r="21" spans="1:7" ht="37.5">
      <c r="A21" s="9"/>
      <c r="B21" s="9" t="s">
        <v>13</v>
      </c>
      <c r="C21" s="13" t="s">
        <v>28</v>
      </c>
      <c r="D21" s="13" t="s">
        <v>36</v>
      </c>
      <c r="E21" s="18">
        <v>20</v>
      </c>
      <c r="F21" s="17">
        <v>17.6</v>
      </c>
      <c r="G21" s="17">
        <f t="shared" si="0"/>
        <v>88.00000000000001</v>
      </c>
    </row>
    <row r="22" spans="1:7" ht="37.5">
      <c r="A22" s="6" t="s">
        <v>14</v>
      </c>
      <c r="B22" s="6" t="s">
        <v>15</v>
      </c>
      <c r="C22" s="12" t="s">
        <v>29</v>
      </c>
      <c r="D22" s="12" t="s">
        <v>26</v>
      </c>
      <c r="E22" s="16">
        <f>E23+E24</f>
        <v>4312.9</v>
      </c>
      <c r="F22" s="16">
        <f>F23+F24</f>
        <v>4307.7</v>
      </c>
      <c r="G22" s="19">
        <f t="shared" si="0"/>
        <v>99.87943147302279</v>
      </c>
    </row>
    <row r="23" spans="1:7" ht="18.75">
      <c r="A23" s="9"/>
      <c r="B23" s="9" t="s">
        <v>16</v>
      </c>
      <c r="C23" s="13" t="s">
        <v>29</v>
      </c>
      <c r="D23" s="13" t="s">
        <v>27</v>
      </c>
      <c r="E23" s="18">
        <v>1757.6</v>
      </c>
      <c r="F23" s="17">
        <v>1755.6</v>
      </c>
      <c r="G23" s="17">
        <f t="shared" si="0"/>
        <v>99.88620846609012</v>
      </c>
    </row>
    <row r="24" spans="1:7" ht="18.75">
      <c r="A24" s="9"/>
      <c r="B24" s="9" t="s">
        <v>39</v>
      </c>
      <c r="C24" s="13" t="s">
        <v>29</v>
      </c>
      <c r="D24" s="13" t="s">
        <v>30</v>
      </c>
      <c r="E24" s="18">
        <v>2555.3</v>
      </c>
      <c r="F24" s="17">
        <v>2552.1</v>
      </c>
      <c r="G24" s="17">
        <f t="shared" si="0"/>
        <v>99.87477008570421</v>
      </c>
    </row>
    <row r="25" spans="1:7" ht="18.75">
      <c r="A25" s="6" t="s">
        <v>17</v>
      </c>
      <c r="B25" s="6" t="s">
        <v>61</v>
      </c>
      <c r="C25" s="12" t="s">
        <v>62</v>
      </c>
      <c r="D25" s="12" t="s">
        <v>26</v>
      </c>
      <c r="E25" s="16">
        <v>38.1</v>
      </c>
      <c r="F25" s="19">
        <v>38.1</v>
      </c>
      <c r="G25" s="19">
        <f t="shared" si="0"/>
        <v>100</v>
      </c>
    </row>
    <row r="26" spans="1:7" ht="18.75">
      <c r="A26" s="9"/>
      <c r="B26" s="9" t="s">
        <v>63</v>
      </c>
      <c r="C26" s="13" t="s">
        <v>62</v>
      </c>
      <c r="D26" s="13" t="s">
        <v>62</v>
      </c>
      <c r="E26" s="18">
        <v>38.1</v>
      </c>
      <c r="F26" s="17">
        <v>38.1</v>
      </c>
      <c r="G26" s="17">
        <f t="shared" si="0"/>
        <v>100</v>
      </c>
    </row>
    <row r="27" spans="1:7" ht="37.5">
      <c r="A27" s="6" t="s">
        <v>18</v>
      </c>
      <c r="B27" s="6" t="s">
        <v>42</v>
      </c>
      <c r="C27" s="12" t="s">
        <v>32</v>
      </c>
      <c r="D27" s="12" t="s">
        <v>26</v>
      </c>
      <c r="E27" s="16">
        <f>E28</f>
        <v>7519.1</v>
      </c>
      <c r="F27" s="16">
        <f>F28</f>
        <v>7388.1</v>
      </c>
      <c r="G27" s="19">
        <f t="shared" si="0"/>
        <v>98.25777021186046</v>
      </c>
    </row>
    <row r="28" spans="1:7" ht="18.75">
      <c r="A28" s="9"/>
      <c r="B28" s="9" t="s">
        <v>19</v>
      </c>
      <c r="C28" s="13" t="s">
        <v>32</v>
      </c>
      <c r="D28" s="13" t="s">
        <v>25</v>
      </c>
      <c r="E28" s="18">
        <v>7519.1</v>
      </c>
      <c r="F28" s="17">
        <v>7388.1</v>
      </c>
      <c r="G28" s="17">
        <f t="shared" si="0"/>
        <v>98.25777021186046</v>
      </c>
    </row>
    <row r="29" spans="1:7" ht="18.75">
      <c r="A29" s="6" t="s">
        <v>20</v>
      </c>
      <c r="B29" s="6" t="s">
        <v>22</v>
      </c>
      <c r="C29" s="12">
        <v>10</v>
      </c>
      <c r="D29" s="12" t="s">
        <v>26</v>
      </c>
      <c r="E29" s="16">
        <f>E30+E31</f>
        <v>149.9</v>
      </c>
      <c r="F29" s="16">
        <f>F30+F31</f>
        <v>144.8</v>
      </c>
      <c r="G29" s="19">
        <f t="shared" si="0"/>
        <v>96.59773182121415</v>
      </c>
    </row>
    <row r="30" spans="1:7" ht="18.75">
      <c r="A30" s="9"/>
      <c r="B30" s="9" t="s">
        <v>23</v>
      </c>
      <c r="C30" s="13">
        <v>10</v>
      </c>
      <c r="D30" s="13" t="s">
        <v>25</v>
      </c>
      <c r="E30" s="18">
        <v>94.9</v>
      </c>
      <c r="F30" s="17">
        <v>94.8</v>
      </c>
      <c r="G30" s="17">
        <f t="shared" si="0"/>
        <v>99.89462592202317</v>
      </c>
    </row>
    <row r="31" spans="1:7" ht="37.5">
      <c r="A31" s="9"/>
      <c r="B31" s="9" t="s">
        <v>24</v>
      </c>
      <c r="C31" s="13">
        <v>10</v>
      </c>
      <c r="D31" s="13" t="s">
        <v>30</v>
      </c>
      <c r="E31" s="18">
        <v>55</v>
      </c>
      <c r="F31" s="17">
        <v>50</v>
      </c>
      <c r="G31" s="17">
        <f>F31/E31*100</f>
        <v>90.9090909090909</v>
      </c>
    </row>
    <row r="32" spans="1:7" ht="37.5">
      <c r="A32" s="6" t="s">
        <v>21</v>
      </c>
      <c r="B32" s="6" t="s">
        <v>35</v>
      </c>
      <c r="C32" s="12">
        <v>11</v>
      </c>
      <c r="D32" s="12" t="s">
        <v>26</v>
      </c>
      <c r="E32" s="16">
        <f>E33</f>
        <v>31.7</v>
      </c>
      <c r="F32" s="16">
        <f>F33</f>
        <v>31.6</v>
      </c>
      <c r="G32" s="19">
        <f t="shared" si="0"/>
        <v>99.6845425867508</v>
      </c>
    </row>
    <row r="33" spans="1:7" ht="37.5">
      <c r="A33" s="9"/>
      <c r="B33" s="9" t="s">
        <v>35</v>
      </c>
      <c r="C33" s="13">
        <v>11</v>
      </c>
      <c r="D33" s="13" t="s">
        <v>25</v>
      </c>
      <c r="E33" s="18">
        <v>31.7</v>
      </c>
      <c r="F33" s="17">
        <v>31.6</v>
      </c>
      <c r="G33" s="17">
        <f t="shared" si="0"/>
        <v>99.6845425867508</v>
      </c>
    </row>
    <row r="34" spans="1:7" ht="37.5">
      <c r="A34" s="6" t="s">
        <v>56</v>
      </c>
      <c r="B34" s="6" t="s">
        <v>48</v>
      </c>
      <c r="C34" s="12" t="s">
        <v>36</v>
      </c>
      <c r="D34" s="12" t="s">
        <v>26</v>
      </c>
      <c r="E34" s="16">
        <f>E35</f>
        <v>76.1</v>
      </c>
      <c r="F34" s="16">
        <f>F35</f>
        <v>72.1</v>
      </c>
      <c r="G34" s="19">
        <f>F34/E34*100</f>
        <v>94.7437582128778</v>
      </c>
    </row>
    <row r="35" spans="1:7" ht="56.25">
      <c r="A35" s="9"/>
      <c r="B35" s="9" t="s">
        <v>49</v>
      </c>
      <c r="C35" s="13" t="s">
        <v>36</v>
      </c>
      <c r="D35" s="13" t="s">
        <v>28</v>
      </c>
      <c r="E35" s="18">
        <v>76.1</v>
      </c>
      <c r="F35" s="17">
        <v>72.1</v>
      </c>
      <c r="G35" s="17">
        <f>F35/E35*100</f>
        <v>94.7437582128778</v>
      </c>
    </row>
    <row r="36" spans="1:7" ht="56.25">
      <c r="A36" s="6" t="s">
        <v>64</v>
      </c>
      <c r="B36" s="6" t="s">
        <v>57</v>
      </c>
      <c r="C36" s="12" t="s">
        <v>41</v>
      </c>
      <c r="D36" s="12" t="s">
        <v>26</v>
      </c>
      <c r="E36" s="16">
        <f>E37</f>
        <v>1.2</v>
      </c>
      <c r="F36" s="16">
        <f>F37</f>
        <v>1.2</v>
      </c>
      <c r="G36" s="19">
        <f t="shared" si="0"/>
        <v>100</v>
      </c>
    </row>
    <row r="37" spans="1:7" ht="37.5">
      <c r="A37" s="9"/>
      <c r="B37" s="9" t="s">
        <v>58</v>
      </c>
      <c r="C37" s="13" t="s">
        <v>41</v>
      </c>
      <c r="D37" s="13" t="s">
        <v>25</v>
      </c>
      <c r="E37" s="18">
        <v>1.2</v>
      </c>
      <c r="F37" s="17">
        <v>1.2</v>
      </c>
      <c r="G37" s="17">
        <f t="shared" si="0"/>
        <v>100</v>
      </c>
    </row>
    <row r="38" ht="18.75">
      <c r="A38" s="2"/>
    </row>
    <row r="39" spans="1:7" ht="57.75" customHeight="1">
      <c r="A39" s="22" t="s">
        <v>54</v>
      </c>
      <c r="B39" s="22"/>
      <c r="C39" s="22"/>
      <c r="D39" s="22"/>
      <c r="E39" s="22"/>
      <c r="F39" s="22"/>
      <c r="G39" s="22"/>
    </row>
    <row r="40" ht="18.75">
      <c r="A40" s="2"/>
    </row>
    <row r="41" ht="18.75">
      <c r="A41" s="2"/>
    </row>
  </sheetData>
  <sheetProtection/>
  <mergeCells count="3">
    <mergeCell ref="A2:G2"/>
    <mergeCell ref="E1:G1"/>
    <mergeCell ref="A39:G39"/>
  </mergeCells>
  <printOptions/>
  <pageMargins left="1.062992125984252" right="0.15748031496062992" top="0.5905511811023623" bottom="0.1968503937007874" header="0.35433070866141736" footer="0.1574803149606299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2023-03-29T11:21:51Z</cp:lastPrinted>
  <dcterms:created xsi:type="dcterms:W3CDTF">2006-12-01T13:25:11Z</dcterms:created>
  <dcterms:modified xsi:type="dcterms:W3CDTF">2023-03-29T11:24:35Z</dcterms:modified>
  <cp:category/>
  <cp:version/>
  <cp:contentType/>
  <cp:contentStatus/>
</cp:coreProperties>
</file>